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ndjun\Desktop\"/>
    </mc:Choice>
  </mc:AlternateContent>
  <bookViews>
    <workbookView xWindow="0" yWindow="420" windowWidth="28800" windowHeight="13680"/>
  </bookViews>
  <sheets>
    <sheet name="Garantum 2018 Trading Report" sheetId="3" r:id="rId1"/>
  </sheets>
  <calcPr calcId="162913"/>
</workbook>
</file>

<file path=xl/calcChain.xml><?xml version="1.0" encoding="utf-8"?>
<calcChain xmlns="http://schemas.openxmlformats.org/spreadsheetml/2006/main">
  <c r="E53" i="3" l="1"/>
  <c r="F53" i="3"/>
  <c r="I53" i="3"/>
  <c r="D53" i="3"/>
  <c r="H53" i="3" s="1"/>
  <c r="C53" i="3"/>
  <c r="D41" i="3"/>
  <c r="E41" i="3"/>
  <c r="F41" i="3"/>
  <c r="C41" i="3"/>
  <c r="G41" i="3" l="1"/>
  <c r="G53" i="3"/>
  <c r="H41" i="3"/>
  <c r="I41" i="3"/>
</calcChain>
</file>

<file path=xl/sharedStrings.xml><?xml version="1.0" encoding="utf-8"?>
<sst xmlns="http://schemas.openxmlformats.org/spreadsheetml/2006/main" count="109" uniqueCount="32">
  <si>
    <t>STO Structured Products</t>
  </si>
  <si>
    <t>SEK</t>
  </si>
  <si>
    <t>STO Structured Products Units</t>
  </si>
  <si>
    <t>STO FN Structured Lev. Products</t>
  </si>
  <si>
    <t>HEL Retail Structured Products</t>
  </si>
  <si>
    <t>EUR</t>
  </si>
  <si>
    <t>HEL Corporate Bonds</t>
  </si>
  <si>
    <t>STO Structured Products CCY</t>
  </si>
  <si>
    <t>USD</t>
  </si>
  <si>
    <t>STO Tailor Made Products</t>
  </si>
  <si>
    <t>STO Structured Products NOK</t>
  </si>
  <si>
    <t>NOK</t>
  </si>
  <si>
    <t>HEL FN Structured Lev. Products</t>
  </si>
  <si>
    <t>Grand Total</t>
  </si>
  <si>
    <t>Total In active segments</t>
  </si>
  <si>
    <t>Added Liquidity</t>
  </si>
  <si>
    <t>Reported Trades</t>
  </si>
  <si>
    <t>Removed Liquidity</t>
  </si>
  <si>
    <t>Total</t>
  </si>
  <si>
    <t>Nr of Trades</t>
  </si>
  <si>
    <t>% of Total nr of Trades</t>
  </si>
  <si>
    <t>% Of Total (in segments where GTM are active)</t>
  </si>
  <si>
    <t>Turnover (Numbers in SEK but CCY included)</t>
  </si>
  <si>
    <t>Turnover (Numbers in SEK)</t>
  </si>
  <si>
    <t>MIC</t>
  </si>
  <si>
    <t>Market Segment</t>
  </si>
  <si>
    <t>XHEL</t>
  </si>
  <si>
    <t>XSTO</t>
  </si>
  <si>
    <t xml:space="preserve">Market Share (Turnover) </t>
  </si>
  <si>
    <t>Market Share (Number of Trades)</t>
  </si>
  <si>
    <t>Avser strukturerade produkter i klass av finansiella instrument: Skuldinstrument/obligationer och dess handel under 2018</t>
  </si>
  <si>
    <t>Det har skett mer än en affär per handelsdag i genomsnitt under året.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</si>
</sst>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* #,##0.00\ &quot;kr&quot;_-;\-* #,##0.00\ &quot;kr&quot;_-;_-* &quot;-&quot;??\ &quot;kr&quot;_-;_-@_-"/>
  </numFmts>
  <fonts count="6" x14ac:knownFonts="1">
    <font>
      <sz val="10"/>
      <color rgb="FF000000"/>
      <name val="Arial"/>
    </font>
    <font>
      <sz val="10"/>
      <color rgb="FF000000"/>
      <name val="Arial"/>
    </font>
    <font>
      <b/>
      <sz val="10"/>
      <color theme="1"/>
      <name val="Arial"/>
      <family val="2"/>
    </font>
    <font>
      <sz val="10"/>
      <color rgb="FF000000"/>
      <name val="Arial"/>
      <family val="2"/>
    </font>
    <font>
      <b/>
      <sz val="12"/>
      <color rgb="FF000000"/>
      <name val="Arial"/>
      <family val="2"/>
    </font>
    <font>
      <sz val="12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6">
    <xf numFmtId="0" fontId="0" fillId="0" borderId="0" xfId="0"/>
    <xf numFmtId="0" fontId="2" fillId="2" borderId="1" xfId="0" applyFont="1" applyFill="1" applyBorder="1"/>
    <xf numFmtId="0" fontId="2" fillId="2" borderId="2" xfId="0" applyFont="1" applyFill="1" applyBorder="1" applyAlignment="1">
      <alignment horizontal="left"/>
    </xf>
    <xf numFmtId="0" fontId="3" fillId="0" borderId="0" xfId="0" applyFont="1"/>
    <xf numFmtId="0" fontId="0" fillId="3" borderId="0" xfId="0" applyFill="1"/>
    <xf numFmtId="0" fontId="0" fillId="4" borderId="0" xfId="0" applyFill="1"/>
    <xf numFmtId="9" fontId="0" fillId="4" borderId="0" xfId="2" applyFont="1" applyFill="1"/>
    <xf numFmtId="9" fontId="0" fillId="3" borderId="0" xfId="2" applyFont="1" applyFill="1"/>
    <xf numFmtId="44" fontId="0" fillId="4" borderId="0" xfId="1" applyFont="1" applyFill="1"/>
    <xf numFmtId="44" fontId="0" fillId="3" borderId="0" xfId="1" applyFont="1" applyFill="1"/>
    <xf numFmtId="9" fontId="2" fillId="2" borderId="1" xfId="2" applyFont="1" applyFill="1" applyBorder="1"/>
    <xf numFmtId="44" fontId="2" fillId="2" borderId="1" xfId="1" applyFont="1" applyFill="1" applyBorder="1"/>
    <xf numFmtId="0" fontId="2" fillId="2" borderId="1" xfId="0" applyFont="1" applyFill="1" applyBorder="1" applyAlignment="1">
      <alignment horizontal="center"/>
    </xf>
    <xf numFmtId="0" fontId="4" fillId="0" borderId="0" xfId="0" applyFont="1" applyAlignment="1"/>
    <xf numFmtId="0" fontId="4" fillId="0" borderId="0" xfId="0" applyFont="1" applyAlignment="1"/>
    <xf numFmtId="0" fontId="5" fillId="0" borderId="0" xfId="0" applyFont="1" applyAlignment="1"/>
  </cellXfs>
  <cellStyles count="3">
    <cellStyle name="Currency" xfId="1" builtinId="4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3"/>
  <sheetViews>
    <sheetView tabSelected="1" workbookViewId="0">
      <selection activeCell="B2" sqref="B2"/>
    </sheetView>
  </sheetViews>
  <sheetFormatPr defaultRowHeight="12.75" x14ac:dyDescent="0.2"/>
  <cols>
    <col min="2" max="2" width="42.28515625" bestFit="1" customWidth="1"/>
    <col min="3" max="3" width="20.85546875" bestFit="1" customWidth="1"/>
    <col min="4" max="4" width="17.140625" bestFit="1" customWidth="1"/>
    <col min="5" max="6" width="18.7109375" bestFit="1" customWidth="1"/>
    <col min="7" max="7" width="14.85546875" customWidth="1"/>
    <col min="8" max="8" width="15.42578125" bestFit="1" customWidth="1"/>
    <col min="9" max="9" width="16.85546875" bestFit="1" customWidth="1"/>
  </cols>
  <sheetData>
    <row r="1" spans="1:7" ht="15.75" x14ac:dyDescent="0.25">
      <c r="B1" s="14" t="s">
        <v>30</v>
      </c>
      <c r="C1" s="14"/>
      <c r="D1" s="14"/>
      <c r="E1" s="14"/>
      <c r="F1" s="14"/>
      <c r="G1" s="14"/>
    </row>
    <row r="2" spans="1:7" ht="15.75" x14ac:dyDescent="0.25">
      <c r="B2" s="15" t="s">
        <v>31</v>
      </c>
      <c r="C2" s="13"/>
      <c r="D2" s="13"/>
      <c r="E2" s="13"/>
      <c r="F2" s="13"/>
      <c r="G2" s="13"/>
    </row>
    <row r="4" spans="1:7" x14ac:dyDescent="0.2">
      <c r="A4" s="12" t="s">
        <v>29</v>
      </c>
      <c r="B4" s="12"/>
      <c r="C4" s="12"/>
      <c r="D4" s="12"/>
    </row>
    <row r="5" spans="1:7" x14ac:dyDescent="0.2">
      <c r="A5" s="1" t="s">
        <v>24</v>
      </c>
      <c r="B5" s="1" t="s">
        <v>25</v>
      </c>
      <c r="C5" s="1" t="s">
        <v>20</v>
      </c>
      <c r="D5" s="1" t="s">
        <v>19</v>
      </c>
    </row>
    <row r="6" spans="1:7" x14ac:dyDescent="0.2">
      <c r="A6" s="3" t="s">
        <v>26</v>
      </c>
      <c r="B6" s="5" t="s">
        <v>6</v>
      </c>
      <c r="C6" s="6">
        <v>1</v>
      </c>
      <c r="D6" s="5">
        <v>88</v>
      </c>
    </row>
    <row r="7" spans="1:7" x14ac:dyDescent="0.2">
      <c r="A7" s="3" t="s">
        <v>26</v>
      </c>
      <c r="B7" s="4" t="s">
        <v>12</v>
      </c>
      <c r="C7" s="7">
        <v>1</v>
      </c>
      <c r="D7" s="4">
        <v>10</v>
      </c>
    </row>
    <row r="8" spans="1:7" x14ac:dyDescent="0.2">
      <c r="A8" s="3" t="s">
        <v>26</v>
      </c>
      <c r="B8" s="5" t="s">
        <v>4</v>
      </c>
      <c r="C8" s="6">
        <v>0.35079726651480636</v>
      </c>
      <c r="D8" s="5">
        <v>154</v>
      </c>
    </row>
    <row r="9" spans="1:7" x14ac:dyDescent="0.2">
      <c r="A9" s="3" t="s">
        <v>27</v>
      </c>
      <c r="B9" s="4" t="s">
        <v>3</v>
      </c>
      <c r="C9" s="7">
        <v>0.20060483870967741</v>
      </c>
      <c r="D9" s="4">
        <v>199</v>
      </c>
    </row>
    <row r="10" spans="1:7" x14ac:dyDescent="0.2">
      <c r="A10" s="3" t="s">
        <v>27</v>
      </c>
      <c r="B10" s="4" t="s">
        <v>0</v>
      </c>
      <c r="C10" s="7">
        <v>0.13072910996526163</v>
      </c>
      <c r="D10" s="4">
        <v>13209</v>
      </c>
    </row>
    <row r="11" spans="1:7" x14ac:dyDescent="0.2">
      <c r="A11" s="3" t="s">
        <v>27</v>
      </c>
      <c r="B11" s="5" t="s">
        <v>7</v>
      </c>
      <c r="C11" s="6">
        <v>0.55714285714285716</v>
      </c>
      <c r="D11" s="5">
        <v>39</v>
      </c>
    </row>
    <row r="12" spans="1:7" x14ac:dyDescent="0.2">
      <c r="A12" s="3" t="s">
        <v>27</v>
      </c>
      <c r="B12" s="4" t="s">
        <v>10</v>
      </c>
      <c r="C12" s="7">
        <v>1</v>
      </c>
      <c r="D12" s="4">
        <v>22</v>
      </c>
    </row>
    <row r="13" spans="1:7" x14ac:dyDescent="0.2">
      <c r="A13" s="3" t="s">
        <v>27</v>
      </c>
      <c r="B13" s="5" t="s">
        <v>2</v>
      </c>
      <c r="C13" s="6">
        <v>0.14661582459485223</v>
      </c>
      <c r="D13" s="5">
        <v>769</v>
      </c>
    </row>
    <row r="14" spans="1:7" x14ac:dyDescent="0.2">
      <c r="A14" s="3" t="s">
        <v>27</v>
      </c>
      <c r="B14" s="5" t="s">
        <v>9</v>
      </c>
      <c r="C14" s="6">
        <v>0.26984126984126983</v>
      </c>
      <c r="D14" s="5">
        <v>17</v>
      </c>
    </row>
    <row r="15" spans="1:7" x14ac:dyDescent="0.2">
      <c r="A15" s="1"/>
      <c r="B15" s="1" t="s">
        <v>14</v>
      </c>
      <c r="C15" s="10">
        <v>0.13436139668426414</v>
      </c>
      <c r="D15" s="1">
        <v>14507</v>
      </c>
    </row>
    <row r="17" spans="1:9" x14ac:dyDescent="0.2">
      <c r="A17" s="12" t="s">
        <v>28</v>
      </c>
      <c r="B17" s="12"/>
      <c r="C17" s="12"/>
      <c r="D17" s="12"/>
      <c r="E17" s="12"/>
      <c r="F17" s="12"/>
    </row>
    <row r="18" spans="1:9" x14ac:dyDescent="0.2">
      <c r="A18" s="1" t="s">
        <v>24</v>
      </c>
      <c r="B18" s="1" t="s">
        <v>22</v>
      </c>
      <c r="C18" s="1" t="s">
        <v>5</v>
      </c>
      <c r="D18" s="1" t="s">
        <v>11</v>
      </c>
      <c r="E18" s="1" t="s">
        <v>1</v>
      </c>
      <c r="F18" s="1" t="s">
        <v>8</v>
      </c>
    </row>
    <row r="19" spans="1:9" x14ac:dyDescent="0.2">
      <c r="A19" s="3" t="s">
        <v>26</v>
      </c>
      <c r="B19" s="5" t="s">
        <v>6</v>
      </c>
      <c r="C19" s="8">
        <v>888297</v>
      </c>
      <c r="D19" s="8"/>
      <c r="E19" s="8"/>
      <c r="F19" s="8"/>
    </row>
    <row r="20" spans="1:9" x14ac:dyDescent="0.2">
      <c r="A20" s="3" t="s">
        <v>26</v>
      </c>
      <c r="B20" s="4" t="s">
        <v>12</v>
      </c>
      <c r="C20" s="9">
        <v>202.48680000000002</v>
      </c>
      <c r="D20" s="9"/>
      <c r="E20" s="9"/>
      <c r="F20" s="9"/>
    </row>
    <row r="21" spans="1:9" x14ac:dyDescent="0.2">
      <c r="A21" s="3" t="s">
        <v>26</v>
      </c>
      <c r="B21" s="5" t="s">
        <v>4</v>
      </c>
      <c r="C21" s="8">
        <v>1508407.1000000003</v>
      </c>
      <c r="D21" s="8"/>
      <c r="E21" s="8"/>
      <c r="F21" s="8"/>
    </row>
    <row r="22" spans="1:9" x14ac:dyDescent="0.2">
      <c r="A22" s="3" t="s">
        <v>27</v>
      </c>
      <c r="B22" s="4" t="s">
        <v>3</v>
      </c>
      <c r="C22" s="9"/>
      <c r="D22" s="9"/>
      <c r="E22" s="9">
        <v>6092564.9399999995</v>
      </c>
      <c r="F22" s="9"/>
    </row>
    <row r="23" spans="1:9" x14ac:dyDescent="0.2">
      <c r="A23" s="3" t="s">
        <v>27</v>
      </c>
      <c r="B23" s="5" t="s">
        <v>0</v>
      </c>
      <c r="C23" s="8"/>
      <c r="D23" s="8"/>
      <c r="E23" s="8">
        <v>1099220823.5900002</v>
      </c>
      <c r="F23" s="8"/>
    </row>
    <row r="24" spans="1:9" x14ac:dyDescent="0.2">
      <c r="A24" s="3" t="s">
        <v>27</v>
      </c>
      <c r="B24" s="4" t="s">
        <v>7</v>
      </c>
      <c r="C24" s="9"/>
      <c r="D24" s="9"/>
      <c r="E24" s="9"/>
      <c r="F24" s="9">
        <v>7584918.4920699997</v>
      </c>
    </row>
    <row r="25" spans="1:9" x14ac:dyDescent="0.2">
      <c r="A25" s="3" t="s">
        <v>27</v>
      </c>
      <c r="B25" s="5" t="s">
        <v>10</v>
      </c>
      <c r="C25" s="8"/>
      <c r="D25" s="8">
        <v>4217722.7122640004</v>
      </c>
      <c r="E25" s="8"/>
      <c r="F25" s="8"/>
    </row>
    <row r="26" spans="1:9" x14ac:dyDescent="0.2">
      <c r="A26" s="3" t="s">
        <v>27</v>
      </c>
      <c r="B26" s="4" t="s">
        <v>2</v>
      </c>
      <c r="C26" s="9"/>
      <c r="D26" s="9"/>
      <c r="E26" s="9">
        <v>339805122.79000008</v>
      </c>
      <c r="F26" s="9"/>
    </row>
    <row r="27" spans="1:9" x14ac:dyDescent="0.2">
      <c r="A27" s="3" t="s">
        <v>27</v>
      </c>
      <c r="B27" s="5" t="s">
        <v>9</v>
      </c>
      <c r="C27" s="8"/>
      <c r="D27" s="8"/>
      <c r="E27" s="8">
        <v>13592250</v>
      </c>
      <c r="F27" s="8"/>
    </row>
    <row r="28" spans="1:9" x14ac:dyDescent="0.2">
      <c r="A28" s="2"/>
      <c r="B28" s="2" t="s">
        <v>13</v>
      </c>
      <c r="C28" s="11">
        <v>2396906.5868000002</v>
      </c>
      <c r="D28" s="11">
        <v>4217722.7122640004</v>
      </c>
      <c r="E28" s="11">
        <v>1458710761.3200002</v>
      </c>
      <c r="F28" s="11">
        <v>7584918.4920699997</v>
      </c>
    </row>
    <row r="29" spans="1:9" x14ac:dyDescent="0.2">
      <c r="A29" s="1"/>
      <c r="B29" s="1" t="s">
        <v>21</v>
      </c>
      <c r="C29" s="10">
        <v>0.14730126548292438</v>
      </c>
      <c r="D29" s="10">
        <v>1</v>
      </c>
      <c r="E29" s="10">
        <v>0.16901453367921862</v>
      </c>
      <c r="F29" s="10">
        <v>0.44224103411439841</v>
      </c>
    </row>
    <row r="31" spans="1:9" x14ac:dyDescent="0.2">
      <c r="A31" s="1" t="s">
        <v>24</v>
      </c>
      <c r="B31" s="1" t="s">
        <v>23</v>
      </c>
      <c r="C31" s="1" t="s">
        <v>15</v>
      </c>
      <c r="D31" s="1" t="s">
        <v>16</v>
      </c>
      <c r="E31" s="1" t="s">
        <v>17</v>
      </c>
      <c r="F31" s="1" t="s">
        <v>18</v>
      </c>
      <c r="G31" s="1" t="s">
        <v>15</v>
      </c>
      <c r="H31" s="1" t="s">
        <v>16</v>
      </c>
      <c r="I31" s="1" t="s">
        <v>17</v>
      </c>
    </row>
    <row r="32" spans="1:9" x14ac:dyDescent="0.2">
      <c r="A32" s="3" t="s">
        <v>26</v>
      </c>
      <c r="B32" s="5" t="s">
        <v>6</v>
      </c>
      <c r="C32" s="8"/>
      <c r="D32" s="8">
        <v>888297</v>
      </c>
      <c r="E32" s="8"/>
      <c r="F32" s="8">
        <v>888297</v>
      </c>
      <c r="G32" s="6">
        <v>0</v>
      </c>
      <c r="H32" s="6">
        <v>1</v>
      </c>
      <c r="I32" s="6">
        <v>0</v>
      </c>
    </row>
    <row r="33" spans="1:9" x14ac:dyDescent="0.2">
      <c r="A33" s="3" t="s">
        <v>26</v>
      </c>
      <c r="B33" s="4" t="s">
        <v>12</v>
      </c>
      <c r="C33" s="9"/>
      <c r="D33" s="9">
        <v>202.48679999999999</v>
      </c>
      <c r="E33" s="9"/>
      <c r="F33" s="9">
        <v>202.48679999999999</v>
      </c>
      <c r="G33" s="7">
        <v>0</v>
      </c>
      <c r="H33" s="7">
        <v>1</v>
      </c>
      <c r="I33" s="7">
        <v>0</v>
      </c>
    </row>
    <row r="34" spans="1:9" x14ac:dyDescent="0.2">
      <c r="A34" s="3" t="s">
        <v>26</v>
      </c>
      <c r="B34" s="5" t="s">
        <v>4</v>
      </c>
      <c r="C34" s="8"/>
      <c r="D34" s="8">
        <v>1508407.1</v>
      </c>
      <c r="E34" s="8"/>
      <c r="F34" s="8">
        <v>1508407.1</v>
      </c>
      <c r="G34" s="6">
        <v>0</v>
      </c>
      <c r="H34" s="6">
        <v>1</v>
      </c>
      <c r="I34" s="6">
        <v>0</v>
      </c>
    </row>
    <row r="35" spans="1:9" x14ac:dyDescent="0.2">
      <c r="A35" s="3" t="s">
        <v>27</v>
      </c>
      <c r="B35" s="4" t="s">
        <v>3</v>
      </c>
      <c r="C35" s="9">
        <v>682647.03</v>
      </c>
      <c r="D35" s="9">
        <v>4577109.41</v>
      </c>
      <c r="E35" s="9">
        <v>832808.5</v>
      </c>
      <c r="F35" s="9">
        <v>6092564.9400000004</v>
      </c>
      <c r="G35" s="7">
        <v>0.11204591772476043</v>
      </c>
      <c r="H35" s="7">
        <v>0.75126148922099134</v>
      </c>
      <c r="I35" s="7">
        <v>0.13669259305424816</v>
      </c>
    </row>
    <row r="36" spans="1:9" x14ac:dyDescent="0.2">
      <c r="A36" s="3" t="s">
        <v>27</v>
      </c>
      <c r="B36" s="5" t="s">
        <v>0</v>
      </c>
      <c r="C36" s="8">
        <v>224128312</v>
      </c>
      <c r="D36" s="8">
        <v>641700686.34000003</v>
      </c>
      <c r="E36" s="8">
        <v>233391825.25</v>
      </c>
      <c r="F36" s="8">
        <v>1099220823.5900002</v>
      </c>
      <c r="G36" s="6">
        <v>0.20389744006850977</v>
      </c>
      <c r="H36" s="6">
        <v>0.58377777473705217</v>
      </c>
      <c r="I36" s="6">
        <v>0.21232478519443798</v>
      </c>
    </row>
    <row r="37" spans="1:9" x14ac:dyDescent="0.2">
      <c r="A37" s="3" t="s">
        <v>27</v>
      </c>
      <c r="B37" s="4" t="s">
        <v>7</v>
      </c>
      <c r="C37" s="9">
        <v>884046.75856999995</v>
      </c>
      <c r="D37" s="9">
        <v>6038077.2894299999</v>
      </c>
      <c r="E37" s="9">
        <v>662794.44406999997</v>
      </c>
      <c r="F37" s="9">
        <v>7584918.4920699997</v>
      </c>
      <c r="G37" s="7">
        <v>0.11655323119085156</v>
      </c>
      <c r="H37" s="7">
        <v>0.79606356953509572</v>
      </c>
      <c r="I37" s="7">
        <v>8.7383199274052678E-2</v>
      </c>
    </row>
    <row r="38" spans="1:9" x14ac:dyDescent="0.2">
      <c r="A38" s="3" t="s">
        <v>27</v>
      </c>
      <c r="B38" s="5" t="s">
        <v>10</v>
      </c>
      <c r="C38" s="8">
        <v>630532.30884700001</v>
      </c>
      <c r="D38" s="8">
        <v>2956658.0945700002</v>
      </c>
      <c r="E38" s="8">
        <v>630532.30884700001</v>
      </c>
      <c r="F38" s="8">
        <v>4217722.7122640004</v>
      </c>
      <c r="G38" s="6">
        <v>0.14949591328362627</v>
      </c>
      <c r="H38" s="6">
        <v>0.70100817343274735</v>
      </c>
      <c r="I38" s="6">
        <v>0.14949591328362627</v>
      </c>
    </row>
    <row r="39" spans="1:9" x14ac:dyDescent="0.2">
      <c r="A39" s="3" t="s">
        <v>27</v>
      </c>
      <c r="B39" s="4" t="s">
        <v>2</v>
      </c>
      <c r="C39" s="9">
        <v>9506225</v>
      </c>
      <c r="D39" s="9">
        <v>299915150.79000002</v>
      </c>
      <c r="E39" s="9">
        <v>30383747</v>
      </c>
      <c r="F39" s="9">
        <v>339805122.79000002</v>
      </c>
      <c r="G39" s="7">
        <v>2.797551997435559E-2</v>
      </c>
      <c r="H39" s="7">
        <v>0.88260926829919495</v>
      </c>
      <c r="I39" s="7">
        <v>8.9415211726449437E-2</v>
      </c>
    </row>
    <row r="40" spans="1:9" x14ac:dyDescent="0.2">
      <c r="A40" s="3" t="s">
        <v>27</v>
      </c>
      <c r="B40" s="5" t="s">
        <v>9</v>
      </c>
      <c r="C40" s="8">
        <v>1047872</v>
      </c>
      <c r="D40" s="8">
        <v>11963569</v>
      </c>
      <c r="E40" s="8">
        <v>580809</v>
      </c>
      <c r="F40" s="8">
        <v>13592250</v>
      </c>
      <c r="G40" s="6">
        <v>7.709334363332046E-2</v>
      </c>
      <c r="H40" s="6">
        <v>0.88017576192315472</v>
      </c>
      <c r="I40" s="6">
        <v>4.2730894443524806E-2</v>
      </c>
    </row>
    <row r="41" spans="1:9" x14ac:dyDescent="0.2">
      <c r="A41" s="1"/>
      <c r="B41" s="1" t="s">
        <v>13</v>
      </c>
      <c r="C41" s="11">
        <f>+SUM(C32:C40)</f>
        <v>236879635.097417</v>
      </c>
      <c r="D41" s="11">
        <f t="shared" ref="D41:F41" si="0">+SUM(D32:D40)</f>
        <v>969548157.51080012</v>
      </c>
      <c r="E41" s="11">
        <f t="shared" si="0"/>
        <v>266482516.50291702</v>
      </c>
      <c r="F41" s="11">
        <f t="shared" si="0"/>
        <v>1472910309.1111341</v>
      </c>
      <c r="G41" s="10">
        <f>+C41/$F41</f>
        <v>0.16082420880085235</v>
      </c>
      <c r="H41" s="10">
        <f t="shared" ref="H41:I41" si="1">+D41/$F41</f>
        <v>0.65825335834325116</v>
      </c>
      <c r="I41" s="10">
        <f t="shared" si="1"/>
        <v>0.18092243285589657</v>
      </c>
    </row>
    <row r="43" spans="1:9" x14ac:dyDescent="0.2">
      <c r="A43" s="1" t="s">
        <v>24</v>
      </c>
      <c r="B43" s="1" t="s">
        <v>25</v>
      </c>
      <c r="C43" s="1" t="s">
        <v>15</v>
      </c>
      <c r="D43" s="1" t="s">
        <v>16</v>
      </c>
      <c r="E43" s="1" t="s">
        <v>17</v>
      </c>
      <c r="F43" s="1" t="s">
        <v>18</v>
      </c>
      <c r="G43" s="1" t="s">
        <v>15</v>
      </c>
      <c r="H43" s="1" t="s">
        <v>16</v>
      </c>
      <c r="I43" s="1" t="s">
        <v>17</v>
      </c>
    </row>
    <row r="44" spans="1:9" x14ac:dyDescent="0.2">
      <c r="A44" s="3" t="s">
        <v>26</v>
      </c>
      <c r="B44" s="5" t="s">
        <v>6</v>
      </c>
      <c r="C44" s="5"/>
      <c r="D44" s="5">
        <v>88</v>
      </c>
      <c r="E44" s="5"/>
      <c r="F44" s="5">
        <v>88</v>
      </c>
      <c r="G44" s="6">
        <v>0</v>
      </c>
      <c r="H44" s="6">
        <v>1</v>
      </c>
      <c r="I44" s="6">
        <v>0</v>
      </c>
    </row>
    <row r="45" spans="1:9" x14ac:dyDescent="0.2">
      <c r="A45" s="3" t="s">
        <v>26</v>
      </c>
      <c r="B45" s="4" t="s">
        <v>12</v>
      </c>
      <c r="C45" s="4"/>
      <c r="D45" s="4">
        <v>10</v>
      </c>
      <c r="E45" s="4"/>
      <c r="F45" s="4">
        <v>10</v>
      </c>
      <c r="G45" s="7">
        <v>0</v>
      </c>
      <c r="H45" s="7">
        <v>1</v>
      </c>
      <c r="I45" s="7">
        <v>0</v>
      </c>
    </row>
    <row r="46" spans="1:9" x14ac:dyDescent="0.2">
      <c r="A46" s="3" t="s">
        <v>26</v>
      </c>
      <c r="B46" s="5" t="s">
        <v>4</v>
      </c>
      <c r="C46" s="5"/>
      <c r="D46" s="5">
        <v>154</v>
      </c>
      <c r="E46" s="5"/>
      <c r="F46" s="5">
        <v>154</v>
      </c>
      <c r="G46" s="6">
        <v>0</v>
      </c>
      <c r="H46" s="6">
        <v>1</v>
      </c>
      <c r="I46" s="6">
        <v>0</v>
      </c>
    </row>
    <row r="47" spans="1:9" x14ac:dyDescent="0.2">
      <c r="A47" s="3" t="s">
        <v>27</v>
      </c>
      <c r="B47" s="4" t="s">
        <v>3</v>
      </c>
      <c r="C47" s="4">
        <v>43</v>
      </c>
      <c r="D47" s="4">
        <v>116</v>
      </c>
      <c r="E47" s="4">
        <v>40</v>
      </c>
      <c r="F47" s="4">
        <v>199</v>
      </c>
      <c r="G47" s="7">
        <v>0.21608040201005024</v>
      </c>
      <c r="H47" s="7">
        <v>0.58291457286432158</v>
      </c>
      <c r="I47" s="7">
        <v>0.20100502512562815</v>
      </c>
    </row>
    <row r="48" spans="1:9" x14ac:dyDescent="0.2">
      <c r="A48" s="3" t="s">
        <v>27</v>
      </c>
      <c r="B48" s="5" t="s">
        <v>0</v>
      </c>
      <c r="C48" s="5">
        <v>5180</v>
      </c>
      <c r="D48" s="5">
        <v>5096</v>
      </c>
      <c r="E48" s="5">
        <v>2933</v>
      </c>
      <c r="F48" s="5">
        <v>13209</v>
      </c>
      <c r="G48" s="6">
        <v>0.39215686274509803</v>
      </c>
      <c r="H48" s="6">
        <v>0.38579756226815048</v>
      </c>
      <c r="I48" s="6">
        <v>0.22204557498675145</v>
      </c>
    </row>
    <row r="49" spans="1:9" x14ac:dyDescent="0.2">
      <c r="A49" s="3" t="s">
        <v>27</v>
      </c>
      <c r="B49" s="4" t="s">
        <v>7</v>
      </c>
      <c r="C49" s="4">
        <v>5</v>
      </c>
      <c r="D49" s="4">
        <v>30</v>
      </c>
      <c r="E49" s="4">
        <v>4</v>
      </c>
      <c r="F49" s="4">
        <v>39</v>
      </c>
      <c r="G49" s="7">
        <v>0.12820512820512819</v>
      </c>
      <c r="H49" s="7">
        <v>0.76923076923076927</v>
      </c>
      <c r="I49" s="7">
        <v>0.10256410256410256</v>
      </c>
    </row>
    <row r="50" spans="1:9" x14ac:dyDescent="0.2">
      <c r="A50" s="3" t="s">
        <v>27</v>
      </c>
      <c r="B50" s="5" t="s">
        <v>10</v>
      </c>
      <c r="C50" s="5">
        <v>5</v>
      </c>
      <c r="D50" s="5">
        <v>12</v>
      </c>
      <c r="E50" s="5">
        <v>5</v>
      </c>
      <c r="F50" s="5">
        <v>22</v>
      </c>
      <c r="G50" s="6">
        <v>0.22727272727272727</v>
      </c>
      <c r="H50" s="6">
        <v>0.54545454545454541</v>
      </c>
      <c r="I50" s="6">
        <v>0.22727272727272727</v>
      </c>
    </row>
    <row r="51" spans="1:9" x14ac:dyDescent="0.2">
      <c r="A51" s="3" t="s">
        <v>27</v>
      </c>
      <c r="B51" s="4" t="s">
        <v>2</v>
      </c>
      <c r="C51" s="4">
        <v>257</v>
      </c>
      <c r="D51" s="4">
        <v>160</v>
      </c>
      <c r="E51" s="4">
        <v>352</v>
      </c>
      <c r="F51" s="4">
        <v>769</v>
      </c>
      <c r="G51" s="7">
        <v>0.33420026007802339</v>
      </c>
      <c r="H51" s="7">
        <v>0.20806241872561768</v>
      </c>
      <c r="I51" s="7">
        <v>0.4577373211963589</v>
      </c>
    </row>
    <row r="52" spans="1:9" x14ac:dyDescent="0.2">
      <c r="A52" s="3" t="s">
        <v>27</v>
      </c>
      <c r="B52" s="5" t="s">
        <v>9</v>
      </c>
      <c r="C52" s="5">
        <v>3</v>
      </c>
      <c r="D52" s="5">
        <v>11</v>
      </c>
      <c r="E52" s="5">
        <v>3</v>
      </c>
      <c r="F52" s="5">
        <v>17</v>
      </c>
      <c r="G52" s="6">
        <v>0.17647058823529413</v>
      </c>
      <c r="H52" s="6">
        <v>0.6470588235294118</v>
      </c>
      <c r="I52" s="6">
        <v>0.17647058823529413</v>
      </c>
    </row>
    <row r="53" spans="1:9" x14ac:dyDescent="0.2">
      <c r="A53" s="1"/>
      <c r="B53" s="1" t="s">
        <v>13</v>
      </c>
      <c r="C53" s="11">
        <f>+SUM(C44:C52)</f>
        <v>5493</v>
      </c>
      <c r="D53" s="11">
        <f t="shared" ref="D53" si="2">+SUM(D44:D52)</f>
        <v>5677</v>
      </c>
      <c r="E53" s="11">
        <f>+SUM(E44:E52)</f>
        <v>3337</v>
      </c>
      <c r="F53" s="11">
        <f t="shared" ref="F53" si="3">+SUM(F44:F52)</f>
        <v>14507</v>
      </c>
      <c r="G53" s="10">
        <f>+C53/$F53</f>
        <v>0.37864479216929758</v>
      </c>
      <c r="H53" s="10">
        <f t="shared" ref="H53" si="4">+D53/$F53</f>
        <v>0.39132832425725511</v>
      </c>
      <c r="I53" s="10">
        <f t="shared" ref="I53" si="5">+E53/$F53</f>
        <v>0.2300268835734473</v>
      </c>
    </row>
  </sheetData>
  <mergeCells count="3">
    <mergeCell ref="A4:D4"/>
    <mergeCell ref="A17:F17"/>
    <mergeCell ref="B1:G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Garantum 2018 Trading Report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Andreas Jungbeck</cp:lastModifiedBy>
  <dcterms:created xsi:type="dcterms:W3CDTF">2018-12-27T13:40:34Z</dcterms:created>
  <dcterms:modified xsi:type="dcterms:W3CDTF">2019-05-10T06:03:33Z</dcterms:modified>
</cp:coreProperties>
</file>